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guecch.sharepoint.com/sites/ChildSupportConvention/Projects/Electronic Country Profile/e-Country Profiles Project/Call for tender/"/>
    </mc:Choice>
  </mc:AlternateContent>
  <xr:revisionPtr revIDLastSave="63" documentId="13_ncr:1_{152DCD7B-A0FD-4CA6-B1F9-7780BE7186D6}" xr6:coauthVersionLast="47" xr6:coauthVersionMax="47" xr10:uidLastSave="{D391810C-82A7-49AB-AED1-9ACED62B077F}"/>
  <bookViews>
    <workbookView xWindow="-120" yWindow="-120" windowWidth="25440" windowHeight="15390" xr2:uid="{537A6B2F-19DB-4B61-BC75-578D673C9907}"/>
  </bookViews>
  <sheets>
    <sheet name="Lot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2" l="1"/>
  <c r="L9" i="2"/>
  <c r="N18" i="2"/>
  <c r="M18" i="2"/>
  <c r="L18" i="2"/>
  <c r="C21" i="2"/>
  <c r="E14" i="2" s="1"/>
  <c r="D19" i="2"/>
  <c r="N17" i="2"/>
  <c r="M17" i="2"/>
  <c r="L17" i="2"/>
  <c r="N16" i="2"/>
  <c r="M16" i="2"/>
  <c r="L16" i="2"/>
  <c r="N15" i="2"/>
  <c r="M15" i="2"/>
  <c r="L15" i="2"/>
  <c r="J14" i="2"/>
  <c r="N14" i="2" s="1"/>
  <c r="I14" i="2"/>
  <c r="M14" i="2" s="1"/>
  <c r="H14" i="2"/>
  <c r="L14" i="2" s="1"/>
  <c r="N13" i="2"/>
  <c r="M13" i="2"/>
  <c r="L13" i="2"/>
  <c r="D11" i="2"/>
  <c r="J10" i="2"/>
  <c r="N10" i="2" s="1"/>
  <c r="I10" i="2"/>
  <c r="H10" i="2"/>
  <c r="N9" i="2"/>
  <c r="M9" i="2"/>
  <c r="D7" i="2"/>
  <c r="N6" i="2"/>
  <c r="M6" i="2"/>
  <c r="L6" i="2"/>
  <c r="N5" i="2"/>
  <c r="M5" i="2"/>
  <c r="E6" i="2" l="1"/>
  <c r="L7" i="2"/>
  <c r="E5" i="2"/>
  <c r="N7" i="2"/>
  <c r="N19" i="2"/>
  <c r="E18" i="2"/>
  <c r="L19" i="2"/>
  <c r="M7" i="2"/>
  <c r="E15" i="2"/>
  <c r="E16" i="2"/>
  <c r="E17" i="2"/>
  <c r="M19" i="2"/>
  <c r="N11" i="2"/>
  <c r="E9" i="2"/>
  <c r="E10" i="2"/>
  <c r="L10" i="2"/>
  <c r="L11" i="2" s="1"/>
  <c r="E13" i="2"/>
  <c r="M10" i="2"/>
  <c r="M11" i="2" s="1"/>
  <c r="N20" i="2" l="1"/>
  <c r="L20" i="2"/>
  <c r="F19" i="2"/>
  <c r="M20" i="2"/>
  <c r="F7" i="2"/>
  <c r="F11" i="2"/>
  <c r="F21" i="2" l="1"/>
</calcChain>
</file>

<file path=xl/sharedStrings.xml><?xml version="1.0" encoding="utf-8"?>
<sst xmlns="http://schemas.openxmlformats.org/spreadsheetml/2006/main" count="27" uniqueCount="24">
  <si>
    <t>1=low; 5 = high</t>
  </si>
  <si>
    <t xml:space="preserve">worth </t>
  </si>
  <si>
    <t>worth%</t>
  </si>
  <si>
    <t>scores (example)</t>
  </si>
  <si>
    <t>weighted scores (example)</t>
  </si>
  <si>
    <t>(rounded)</t>
  </si>
  <si>
    <t>Tenderer 1</t>
  </si>
  <si>
    <t>Tenderer 2</t>
  </si>
  <si>
    <t>Tenderer 3</t>
  </si>
  <si>
    <t>Costs</t>
  </si>
  <si>
    <t>Structure of proposal</t>
  </si>
  <si>
    <t>Price</t>
  </si>
  <si>
    <t>Company</t>
  </si>
  <si>
    <t>Proven capacity to colloborate</t>
  </si>
  <si>
    <t>Financial stability</t>
  </si>
  <si>
    <t>Accessibility to the client</t>
  </si>
  <si>
    <t>Total/average</t>
  </si>
  <si>
    <t>Proposal</t>
  </si>
  <si>
    <t>Capacity to work in several languages</t>
  </si>
  <si>
    <t>Lot 1 Review and update of installation documents</t>
  </si>
  <si>
    <t>Demonstrated experience with similar projects</t>
  </si>
  <si>
    <t>Quality of proposed solution</t>
  </si>
  <si>
    <t>Profile of staff</t>
  </si>
  <si>
    <t>Ease of operation by HCCH after project 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</si>
</sst>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0" applyFont="1" applyAlignment="1">
      <alignment horizontal="right"/>
    </xf>
    <xf numFmtId="1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A9C03-0D15-4A65-B526-B028F17EF69C}">
  <dimension ref="A1:P33"/>
  <sheetViews>
    <sheetView tabSelected="1" workbookViewId="0">
      <selection activeCell="H29" sqref="H29"/>
    </sheetView>
  </sheetViews>
  <sheetFormatPr defaultRowHeight="12.75" x14ac:dyDescent="0.2"/>
  <cols>
    <col min="1" max="1" width="20.85546875" style="2" customWidth="1"/>
    <col min="2" max="2" width="46.85546875" style="2" customWidth="1"/>
    <col min="3" max="3" width="10.42578125" style="2" customWidth="1"/>
    <col min="4" max="4" width="8.42578125" style="2" customWidth="1"/>
    <col min="5" max="5" width="6.5703125" style="3" customWidth="1"/>
    <col min="6" max="6" width="4.5703125" style="3" customWidth="1"/>
    <col min="7" max="7" width="1.85546875" style="3" customWidth="1"/>
    <col min="8" max="10" width="9.140625" style="2"/>
    <col min="11" max="11" width="1.28515625" style="2" customWidth="1"/>
    <col min="12" max="12" width="9.7109375" style="2" bestFit="1" customWidth="1"/>
    <col min="13" max="13" width="10.5703125" style="2" bestFit="1" customWidth="1"/>
    <col min="14" max="14" width="9.5703125" style="2" bestFit="1" customWidth="1"/>
    <col min="15" max="254" width="9.140625" style="2"/>
    <col min="255" max="255" width="20.85546875" style="2" customWidth="1"/>
    <col min="256" max="256" width="46.85546875" style="2" customWidth="1"/>
    <col min="257" max="257" width="10.42578125" style="2" customWidth="1"/>
    <col min="258" max="258" width="8.42578125" style="2" customWidth="1"/>
    <col min="259" max="259" width="6.5703125" style="2" customWidth="1"/>
    <col min="260" max="260" width="4.5703125" style="2" customWidth="1"/>
    <col min="261" max="261" width="1.85546875" style="2" customWidth="1"/>
    <col min="262" max="264" width="9.140625" style="2"/>
    <col min="265" max="265" width="1.28515625" style="2" customWidth="1"/>
    <col min="266" max="510" width="9.140625" style="2"/>
    <col min="511" max="511" width="20.85546875" style="2" customWidth="1"/>
    <col min="512" max="512" width="46.85546875" style="2" customWidth="1"/>
    <col min="513" max="513" width="10.42578125" style="2" customWidth="1"/>
    <col min="514" max="514" width="8.42578125" style="2" customWidth="1"/>
    <col min="515" max="515" width="6.5703125" style="2" customWidth="1"/>
    <col min="516" max="516" width="4.5703125" style="2" customWidth="1"/>
    <col min="517" max="517" width="1.85546875" style="2" customWidth="1"/>
    <col min="518" max="520" width="9.140625" style="2"/>
    <col min="521" max="521" width="1.28515625" style="2" customWidth="1"/>
    <col min="522" max="766" width="9.140625" style="2"/>
    <col min="767" max="767" width="20.85546875" style="2" customWidth="1"/>
    <col min="768" max="768" width="46.85546875" style="2" customWidth="1"/>
    <col min="769" max="769" width="10.42578125" style="2" customWidth="1"/>
    <col min="770" max="770" width="8.42578125" style="2" customWidth="1"/>
    <col min="771" max="771" width="6.5703125" style="2" customWidth="1"/>
    <col min="772" max="772" width="4.5703125" style="2" customWidth="1"/>
    <col min="773" max="773" width="1.85546875" style="2" customWidth="1"/>
    <col min="774" max="776" width="9.140625" style="2"/>
    <col min="777" max="777" width="1.28515625" style="2" customWidth="1"/>
    <col min="778" max="1022" width="9.140625" style="2"/>
    <col min="1023" max="1023" width="20.85546875" style="2" customWidth="1"/>
    <col min="1024" max="1024" width="46.85546875" style="2" customWidth="1"/>
    <col min="1025" max="1025" width="10.42578125" style="2" customWidth="1"/>
    <col min="1026" max="1026" width="8.42578125" style="2" customWidth="1"/>
    <col min="1027" max="1027" width="6.5703125" style="2" customWidth="1"/>
    <col min="1028" max="1028" width="4.5703125" style="2" customWidth="1"/>
    <col min="1029" max="1029" width="1.85546875" style="2" customWidth="1"/>
    <col min="1030" max="1032" width="9.140625" style="2"/>
    <col min="1033" max="1033" width="1.28515625" style="2" customWidth="1"/>
    <col min="1034" max="1278" width="9.140625" style="2"/>
    <col min="1279" max="1279" width="20.85546875" style="2" customWidth="1"/>
    <col min="1280" max="1280" width="46.85546875" style="2" customWidth="1"/>
    <col min="1281" max="1281" width="10.42578125" style="2" customWidth="1"/>
    <col min="1282" max="1282" width="8.42578125" style="2" customWidth="1"/>
    <col min="1283" max="1283" width="6.5703125" style="2" customWidth="1"/>
    <col min="1284" max="1284" width="4.5703125" style="2" customWidth="1"/>
    <col min="1285" max="1285" width="1.85546875" style="2" customWidth="1"/>
    <col min="1286" max="1288" width="9.140625" style="2"/>
    <col min="1289" max="1289" width="1.28515625" style="2" customWidth="1"/>
    <col min="1290" max="1534" width="9.140625" style="2"/>
    <col min="1535" max="1535" width="20.85546875" style="2" customWidth="1"/>
    <col min="1536" max="1536" width="46.85546875" style="2" customWidth="1"/>
    <col min="1537" max="1537" width="10.42578125" style="2" customWidth="1"/>
    <col min="1538" max="1538" width="8.42578125" style="2" customWidth="1"/>
    <col min="1539" max="1539" width="6.5703125" style="2" customWidth="1"/>
    <col min="1540" max="1540" width="4.5703125" style="2" customWidth="1"/>
    <col min="1541" max="1541" width="1.85546875" style="2" customWidth="1"/>
    <col min="1542" max="1544" width="9.140625" style="2"/>
    <col min="1545" max="1545" width="1.28515625" style="2" customWidth="1"/>
    <col min="1546" max="1790" width="9.140625" style="2"/>
    <col min="1791" max="1791" width="20.85546875" style="2" customWidth="1"/>
    <col min="1792" max="1792" width="46.85546875" style="2" customWidth="1"/>
    <col min="1793" max="1793" width="10.42578125" style="2" customWidth="1"/>
    <col min="1794" max="1794" width="8.42578125" style="2" customWidth="1"/>
    <col min="1795" max="1795" width="6.5703125" style="2" customWidth="1"/>
    <col min="1796" max="1796" width="4.5703125" style="2" customWidth="1"/>
    <col min="1797" max="1797" width="1.85546875" style="2" customWidth="1"/>
    <col min="1798" max="1800" width="9.140625" style="2"/>
    <col min="1801" max="1801" width="1.28515625" style="2" customWidth="1"/>
    <col min="1802" max="2046" width="9.140625" style="2"/>
    <col min="2047" max="2047" width="20.85546875" style="2" customWidth="1"/>
    <col min="2048" max="2048" width="46.85546875" style="2" customWidth="1"/>
    <col min="2049" max="2049" width="10.42578125" style="2" customWidth="1"/>
    <col min="2050" max="2050" width="8.42578125" style="2" customWidth="1"/>
    <col min="2051" max="2051" width="6.5703125" style="2" customWidth="1"/>
    <col min="2052" max="2052" width="4.5703125" style="2" customWidth="1"/>
    <col min="2053" max="2053" width="1.85546875" style="2" customWidth="1"/>
    <col min="2054" max="2056" width="9.140625" style="2"/>
    <col min="2057" max="2057" width="1.28515625" style="2" customWidth="1"/>
    <col min="2058" max="2302" width="9.140625" style="2"/>
    <col min="2303" max="2303" width="20.85546875" style="2" customWidth="1"/>
    <col min="2304" max="2304" width="46.85546875" style="2" customWidth="1"/>
    <col min="2305" max="2305" width="10.42578125" style="2" customWidth="1"/>
    <col min="2306" max="2306" width="8.42578125" style="2" customWidth="1"/>
    <col min="2307" max="2307" width="6.5703125" style="2" customWidth="1"/>
    <col min="2308" max="2308" width="4.5703125" style="2" customWidth="1"/>
    <col min="2309" max="2309" width="1.85546875" style="2" customWidth="1"/>
    <col min="2310" max="2312" width="9.140625" style="2"/>
    <col min="2313" max="2313" width="1.28515625" style="2" customWidth="1"/>
    <col min="2314" max="2558" width="9.140625" style="2"/>
    <col min="2559" max="2559" width="20.85546875" style="2" customWidth="1"/>
    <col min="2560" max="2560" width="46.85546875" style="2" customWidth="1"/>
    <col min="2561" max="2561" width="10.42578125" style="2" customWidth="1"/>
    <col min="2562" max="2562" width="8.42578125" style="2" customWidth="1"/>
    <col min="2563" max="2563" width="6.5703125" style="2" customWidth="1"/>
    <col min="2564" max="2564" width="4.5703125" style="2" customWidth="1"/>
    <col min="2565" max="2565" width="1.85546875" style="2" customWidth="1"/>
    <col min="2566" max="2568" width="9.140625" style="2"/>
    <col min="2569" max="2569" width="1.28515625" style="2" customWidth="1"/>
    <col min="2570" max="2814" width="9.140625" style="2"/>
    <col min="2815" max="2815" width="20.85546875" style="2" customWidth="1"/>
    <col min="2816" max="2816" width="46.85546875" style="2" customWidth="1"/>
    <col min="2817" max="2817" width="10.42578125" style="2" customWidth="1"/>
    <col min="2818" max="2818" width="8.42578125" style="2" customWidth="1"/>
    <col min="2819" max="2819" width="6.5703125" style="2" customWidth="1"/>
    <col min="2820" max="2820" width="4.5703125" style="2" customWidth="1"/>
    <col min="2821" max="2821" width="1.85546875" style="2" customWidth="1"/>
    <col min="2822" max="2824" width="9.140625" style="2"/>
    <col min="2825" max="2825" width="1.28515625" style="2" customWidth="1"/>
    <col min="2826" max="3070" width="9.140625" style="2"/>
    <col min="3071" max="3071" width="20.85546875" style="2" customWidth="1"/>
    <col min="3072" max="3072" width="46.85546875" style="2" customWidth="1"/>
    <col min="3073" max="3073" width="10.42578125" style="2" customWidth="1"/>
    <col min="3074" max="3074" width="8.42578125" style="2" customWidth="1"/>
    <col min="3075" max="3075" width="6.5703125" style="2" customWidth="1"/>
    <col min="3076" max="3076" width="4.5703125" style="2" customWidth="1"/>
    <col min="3077" max="3077" width="1.85546875" style="2" customWidth="1"/>
    <col min="3078" max="3080" width="9.140625" style="2"/>
    <col min="3081" max="3081" width="1.28515625" style="2" customWidth="1"/>
    <col min="3082" max="3326" width="9.140625" style="2"/>
    <col min="3327" max="3327" width="20.85546875" style="2" customWidth="1"/>
    <col min="3328" max="3328" width="46.85546875" style="2" customWidth="1"/>
    <col min="3329" max="3329" width="10.42578125" style="2" customWidth="1"/>
    <col min="3330" max="3330" width="8.42578125" style="2" customWidth="1"/>
    <col min="3331" max="3331" width="6.5703125" style="2" customWidth="1"/>
    <col min="3332" max="3332" width="4.5703125" style="2" customWidth="1"/>
    <col min="3333" max="3333" width="1.85546875" style="2" customWidth="1"/>
    <col min="3334" max="3336" width="9.140625" style="2"/>
    <col min="3337" max="3337" width="1.28515625" style="2" customWidth="1"/>
    <col min="3338" max="3582" width="9.140625" style="2"/>
    <col min="3583" max="3583" width="20.85546875" style="2" customWidth="1"/>
    <col min="3584" max="3584" width="46.85546875" style="2" customWidth="1"/>
    <col min="3585" max="3585" width="10.42578125" style="2" customWidth="1"/>
    <col min="3586" max="3586" width="8.42578125" style="2" customWidth="1"/>
    <col min="3587" max="3587" width="6.5703125" style="2" customWidth="1"/>
    <col min="3588" max="3588" width="4.5703125" style="2" customWidth="1"/>
    <col min="3589" max="3589" width="1.85546875" style="2" customWidth="1"/>
    <col min="3590" max="3592" width="9.140625" style="2"/>
    <col min="3593" max="3593" width="1.28515625" style="2" customWidth="1"/>
    <col min="3594" max="3838" width="9.140625" style="2"/>
    <col min="3839" max="3839" width="20.85546875" style="2" customWidth="1"/>
    <col min="3840" max="3840" width="46.85546875" style="2" customWidth="1"/>
    <col min="3841" max="3841" width="10.42578125" style="2" customWidth="1"/>
    <col min="3842" max="3842" width="8.42578125" style="2" customWidth="1"/>
    <col min="3843" max="3843" width="6.5703125" style="2" customWidth="1"/>
    <col min="3844" max="3844" width="4.5703125" style="2" customWidth="1"/>
    <col min="3845" max="3845" width="1.85546875" style="2" customWidth="1"/>
    <col min="3846" max="3848" width="9.140625" style="2"/>
    <col min="3849" max="3849" width="1.28515625" style="2" customWidth="1"/>
    <col min="3850" max="4094" width="9.140625" style="2"/>
    <col min="4095" max="4095" width="20.85546875" style="2" customWidth="1"/>
    <col min="4096" max="4096" width="46.85546875" style="2" customWidth="1"/>
    <col min="4097" max="4097" width="10.42578125" style="2" customWidth="1"/>
    <col min="4098" max="4098" width="8.42578125" style="2" customWidth="1"/>
    <col min="4099" max="4099" width="6.5703125" style="2" customWidth="1"/>
    <col min="4100" max="4100" width="4.5703125" style="2" customWidth="1"/>
    <col min="4101" max="4101" width="1.85546875" style="2" customWidth="1"/>
    <col min="4102" max="4104" width="9.140625" style="2"/>
    <col min="4105" max="4105" width="1.28515625" style="2" customWidth="1"/>
    <col min="4106" max="4350" width="9.140625" style="2"/>
    <col min="4351" max="4351" width="20.85546875" style="2" customWidth="1"/>
    <col min="4352" max="4352" width="46.85546875" style="2" customWidth="1"/>
    <col min="4353" max="4353" width="10.42578125" style="2" customWidth="1"/>
    <col min="4354" max="4354" width="8.42578125" style="2" customWidth="1"/>
    <col min="4355" max="4355" width="6.5703125" style="2" customWidth="1"/>
    <col min="4356" max="4356" width="4.5703125" style="2" customWidth="1"/>
    <col min="4357" max="4357" width="1.85546875" style="2" customWidth="1"/>
    <col min="4358" max="4360" width="9.140625" style="2"/>
    <col min="4361" max="4361" width="1.28515625" style="2" customWidth="1"/>
    <col min="4362" max="4606" width="9.140625" style="2"/>
    <col min="4607" max="4607" width="20.85546875" style="2" customWidth="1"/>
    <col min="4608" max="4608" width="46.85546875" style="2" customWidth="1"/>
    <col min="4609" max="4609" width="10.42578125" style="2" customWidth="1"/>
    <col min="4610" max="4610" width="8.42578125" style="2" customWidth="1"/>
    <col min="4611" max="4611" width="6.5703125" style="2" customWidth="1"/>
    <col min="4612" max="4612" width="4.5703125" style="2" customWidth="1"/>
    <col min="4613" max="4613" width="1.85546875" style="2" customWidth="1"/>
    <col min="4614" max="4616" width="9.140625" style="2"/>
    <col min="4617" max="4617" width="1.28515625" style="2" customWidth="1"/>
    <col min="4618" max="4862" width="9.140625" style="2"/>
    <col min="4863" max="4863" width="20.85546875" style="2" customWidth="1"/>
    <col min="4864" max="4864" width="46.85546875" style="2" customWidth="1"/>
    <col min="4865" max="4865" width="10.42578125" style="2" customWidth="1"/>
    <col min="4866" max="4866" width="8.42578125" style="2" customWidth="1"/>
    <col min="4867" max="4867" width="6.5703125" style="2" customWidth="1"/>
    <col min="4868" max="4868" width="4.5703125" style="2" customWidth="1"/>
    <col min="4869" max="4869" width="1.85546875" style="2" customWidth="1"/>
    <col min="4870" max="4872" width="9.140625" style="2"/>
    <col min="4873" max="4873" width="1.28515625" style="2" customWidth="1"/>
    <col min="4874" max="5118" width="9.140625" style="2"/>
    <col min="5119" max="5119" width="20.85546875" style="2" customWidth="1"/>
    <col min="5120" max="5120" width="46.85546875" style="2" customWidth="1"/>
    <col min="5121" max="5121" width="10.42578125" style="2" customWidth="1"/>
    <col min="5122" max="5122" width="8.42578125" style="2" customWidth="1"/>
    <col min="5123" max="5123" width="6.5703125" style="2" customWidth="1"/>
    <col min="5124" max="5124" width="4.5703125" style="2" customWidth="1"/>
    <col min="5125" max="5125" width="1.85546875" style="2" customWidth="1"/>
    <col min="5126" max="5128" width="9.140625" style="2"/>
    <col min="5129" max="5129" width="1.28515625" style="2" customWidth="1"/>
    <col min="5130" max="5374" width="9.140625" style="2"/>
    <col min="5375" max="5375" width="20.85546875" style="2" customWidth="1"/>
    <col min="5376" max="5376" width="46.85546875" style="2" customWidth="1"/>
    <col min="5377" max="5377" width="10.42578125" style="2" customWidth="1"/>
    <col min="5378" max="5378" width="8.42578125" style="2" customWidth="1"/>
    <col min="5379" max="5379" width="6.5703125" style="2" customWidth="1"/>
    <col min="5380" max="5380" width="4.5703125" style="2" customWidth="1"/>
    <col min="5381" max="5381" width="1.85546875" style="2" customWidth="1"/>
    <col min="5382" max="5384" width="9.140625" style="2"/>
    <col min="5385" max="5385" width="1.28515625" style="2" customWidth="1"/>
    <col min="5386" max="5630" width="9.140625" style="2"/>
    <col min="5631" max="5631" width="20.85546875" style="2" customWidth="1"/>
    <col min="5632" max="5632" width="46.85546875" style="2" customWidth="1"/>
    <col min="5633" max="5633" width="10.42578125" style="2" customWidth="1"/>
    <col min="5634" max="5634" width="8.42578125" style="2" customWidth="1"/>
    <col min="5635" max="5635" width="6.5703125" style="2" customWidth="1"/>
    <col min="5636" max="5636" width="4.5703125" style="2" customWidth="1"/>
    <col min="5637" max="5637" width="1.85546875" style="2" customWidth="1"/>
    <col min="5638" max="5640" width="9.140625" style="2"/>
    <col min="5641" max="5641" width="1.28515625" style="2" customWidth="1"/>
    <col min="5642" max="5886" width="9.140625" style="2"/>
    <col min="5887" max="5887" width="20.85546875" style="2" customWidth="1"/>
    <col min="5888" max="5888" width="46.85546875" style="2" customWidth="1"/>
    <col min="5889" max="5889" width="10.42578125" style="2" customWidth="1"/>
    <col min="5890" max="5890" width="8.42578125" style="2" customWidth="1"/>
    <col min="5891" max="5891" width="6.5703125" style="2" customWidth="1"/>
    <col min="5892" max="5892" width="4.5703125" style="2" customWidth="1"/>
    <col min="5893" max="5893" width="1.85546875" style="2" customWidth="1"/>
    <col min="5894" max="5896" width="9.140625" style="2"/>
    <col min="5897" max="5897" width="1.28515625" style="2" customWidth="1"/>
    <col min="5898" max="6142" width="9.140625" style="2"/>
    <col min="6143" max="6143" width="20.85546875" style="2" customWidth="1"/>
    <col min="6144" max="6144" width="46.85546875" style="2" customWidth="1"/>
    <col min="6145" max="6145" width="10.42578125" style="2" customWidth="1"/>
    <col min="6146" max="6146" width="8.42578125" style="2" customWidth="1"/>
    <col min="6147" max="6147" width="6.5703125" style="2" customWidth="1"/>
    <col min="6148" max="6148" width="4.5703125" style="2" customWidth="1"/>
    <col min="6149" max="6149" width="1.85546875" style="2" customWidth="1"/>
    <col min="6150" max="6152" width="9.140625" style="2"/>
    <col min="6153" max="6153" width="1.28515625" style="2" customWidth="1"/>
    <col min="6154" max="6398" width="9.140625" style="2"/>
    <col min="6399" max="6399" width="20.85546875" style="2" customWidth="1"/>
    <col min="6400" max="6400" width="46.85546875" style="2" customWidth="1"/>
    <col min="6401" max="6401" width="10.42578125" style="2" customWidth="1"/>
    <col min="6402" max="6402" width="8.42578125" style="2" customWidth="1"/>
    <col min="6403" max="6403" width="6.5703125" style="2" customWidth="1"/>
    <col min="6404" max="6404" width="4.5703125" style="2" customWidth="1"/>
    <col min="6405" max="6405" width="1.85546875" style="2" customWidth="1"/>
    <col min="6406" max="6408" width="9.140625" style="2"/>
    <col min="6409" max="6409" width="1.28515625" style="2" customWidth="1"/>
    <col min="6410" max="6654" width="9.140625" style="2"/>
    <col min="6655" max="6655" width="20.85546875" style="2" customWidth="1"/>
    <col min="6656" max="6656" width="46.85546875" style="2" customWidth="1"/>
    <col min="6657" max="6657" width="10.42578125" style="2" customWidth="1"/>
    <col min="6658" max="6658" width="8.42578125" style="2" customWidth="1"/>
    <col min="6659" max="6659" width="6.5703125" style="2" customWidth="1"/>
    <col min="6660" max="6660" width="4.5703125" style="2" customWidth="1"/>
    <col min="6661" max="6661" width="1.85546875" style="2" customWidth="1"/>
    <col min="6662" max="6664" width="9.140625" style="2"/>
    <col min="6665" max="6665" width="1.28515625" style="2" customWidth="1"/>
    <col min="6666" max="6910" width="9.140625" style="2"/>
    <col min="6911" max="6911" width="20.85546875" style="2" customWidth="1"/>
    <col min="6912" max="6912" width="46.85546875" style="2" customWidth="1"/>
    <col min="6913" max="6913" width="10.42578125" style="2" customWidth="1"/>
    <col min="6914" max="6914" width="8.42578125" style="2" customWidth="1"/>
    <col min="6915" max="6915" width="6.5703125" style="2" customWidth="1"/>
    <col min="6916" max="6916" width="4.5703125" style="2" customWidth="1"/>
    <col min="6917" max="6917" width="1.85546875" style="2" customWidth="1"/>
    <col min="6918" max="6920" width="9.140625" style="2"/>
    <col min="6921" max="6921" width="1.28515625" style="2" customWidth="1"/>
    <col min="6922" max="7166" width="9.140625" style="2"/>
    <col min="7167" max="7167" width="20.85546875" style="2" customWidth="1"/>
    <col min="7168" max="7168" width="46.85546875" style="2" customWidth="1"/>
    <col min="7169" max="7169" width="10.42578125" style="2" customWidth="1"/>
    <col min="7170" max="7170" width="8.42578125" style="2" customWidth="1"/>
    <col min="7171" max="7171" width="6.5703125" style="2" customWidth="1"/>
    <col min="7172" max="7172" width="4.5703125" style="2" customWidth="1"/>
    <col min="7173" max="7173" width="1.85546875" style="2" customWidth="1"/>
    <col min="7174" max="7176" width="9.140625" style="2"/>
    <col min="7177" max="7177" width="1.28515625" style="2" customWidth="1"/>
    <col min="7178" max="7422" width="9.140625" style="2"/>
    <col min="7423" max="7423" width="20.85546875" style="2" customWidth="1"/>
    <col min="7424" max="7424" width="46.85546875" style="2" customWidth="1"/>
    <col min="7425" max="7425" width="10.42578125" style="2" customWidth="1"/>
    <col min="7426" max="7426" width="8.42578125" style="2" customWidth="1"/>
    <col min="7427" max="7427" width="6.5703125" style="2" customWidth="1"/>
    <col min="7428" max="7428" width="4.5703125" style="2" customWidth="1"/>
    <col min="7429" max="7429" width="1.85546875" style="2" customWidth="1"/>
    <col min="7430" max="7432" width="9.140625" style="2"/>
    <col min="7433" max="7433" width="1.28515625" style="2" customWidth="1"/>
    <col min="7434" max="7678" width="9.140625" style="2"/>
    <col min="7679" max="7679" width="20.85546875" style="2" customWidth="1"/>
    <col min="7680" max="7680" width="46.85546875" style="2" customWidth="1"/>
    <col min="7681" max="7681" width="10.42578125" style="2" customWidth="1"/>
    <col min="7682" max="7682" width="8.42578125" style="2" customWidth="1"/>
    <col min="7683" max="7683" width="6.5703125" style="2" customWidth="1"/>
    <col min="7684" max="7684" width="4.5703125" style="2" customWidth="1"/>
    <col min="7685" max="7685" width="1.85546875" style="2" customWidth="1"/>
    <col min="7686" max="7688" width="9.140625" style="2"/>
    <col min="7689" max="7689" width="1.28515625" style="2" customWidth="1"/>
    <col min="7690" max="7934" width="9.140625" style="2"/>
    <col min="7935" max="7935" width="20.85546875" style="2" customWidth="1"/>
    <col min="7936" max="7936" width="46.85546875" style="2" customWidth="1"/>
    <col min="7937" max="7937" width="10.42578125" style="2" customWidth="1"/>
    <col min="7938" max="7938" width="8.42578125" style="2" customWidth="1"/>
    <col min="7939" max="7939" width="6.5703125" style="2" customWidth="1"/>
    <col min="7940" max="7940" width="4.5703125" style="2" customWidth="1"/>
    <col min="7941" max="7941" width="1.85546875" style="2" customWidth="1"/>
    <col min="7942" max="7944" width="9.140625" style="2"/>
    <col min="7945" max="7945" width="1.28515625" style="2" customWidth="1"/>
    <col min="7946" max="8190" width="9.140625" style="2"/>
    <col min="8191" max="8191" width="20.85546875" style="2" customWidth="1"/>
    <col min="8192" max="8192" width="46.85546875" style="2" customWidth="1"/>
    <col min="8193" max="8193" width="10.42578125" style="2" customWidth="1"/>
    <col min="8194" max="8194" width="8.42578125" style="2" customWidth="1"/>
    <col min="8195" max="8195" width="6.5703125" style="2" customWidth="1"/>
    <col min="8196" max="8196" width="4.5703125" style="2" customWidth="1"/>
    <col min="8197" max="8197" width="1.85546875" style="2" customWidth="1"/>
    <col min="8198" max="8200" width="9.140625" style="2"/>
    <col min="8201" max="8201" width="1.28515625" style="2" customWidth="1"/>
    <col min="8202" max="8446" width="9.140625" style="2"/>
    <col min="8447" max="8447" width="20.85546875" style="2" customWidth="1"/>
    <col min="8448" max="8448" width="46.85546875" style="2" customWidth="1"/>
    <col min="8449" max="8449" width="10.42578125" style="2" customWidth="1"/>
    <col min="8450" max="8450" width="8.42578125" style="2" customWidth="1"/>
    <col min="8451" max="8451" width="6.5703125" style="2" customWidth="1"/>
    <col min="8452" max="8452" width="4.5703125" style="2" customWidth="1"/>
    <col min="8453" max="8453" width="1.85546875" style="2" customWidth="1"/>
    <col min="8454" max="8456" width="9.140625" style="2"/>
    <col min="8457" max="8457" width="1.28515625" style="2" customWidth="1"/>
    <col min="8458" max="8702" width="9.140625" style="2"/>
    <col min="8703" max="8703" width="20.85546875" style="2" customWidth="1"/>
    <col min="8704" max="8704" width="46.85546875" style="2" customWidth="1"/>
    <col min="8705" max="8705" width="10.42578125" style="2" customWidth="1"/>
    <col min="8706" max="8706" width="8.42578125" style="2" customWidth="1"/>
    <col min="8707" max="8707" width="6.5703125" style="2" customWidth="1"/>
    <col min="8708" max="8708" width="4.5703125" style="2" customWidth="1"/>
    <col min="8709" max="8709" width="1.85546875" style="2" customWidth="1"/>
    <col min="8710" max="8712" width="9.140625" style="2"/>
    <col min="8713" max="8713" width="1.28515625" style="2" customWidth="1"/>
    <col min="8714" max="8958" width="9.140625" style="2"/>
    <col min="8959" max="8959" width="20.85546875" style="2" customWidth="1"/>
    <col min="8960" max="8960" width="46.85546875" style="2" customWidth="1"/>
    <col min="8961" max="8961" width="10.42578125" style="2" customWidth="1"/>
    <col min="8962" max="8962" width="8.42578125" style="2" customWidth="1"/>
    <col min="8963" max="8963" width="6.5703125" style="2" customWidth="1"/>
    <col min="8964" max="8964" width="4.5703125" style="2" customWidth="1"/>
    <col min="8965" max="8965" width="1.85546875" style="2" customWidth="1"/>
    <col min="8966" max="8968" width="9.140625" style="2"/>
    <col min="8969" max="8969" width="1.28515625" style="2" customWidth="1"/>
    <col min="8970" max="9214" width="9.140625" style="2"/>
    <col min="9215" max="9215" width="20.85546875" style="2" customWidth="1"/>
    <col min="9216" max="9216" width="46.85546875" style="2" customWidth="1"/>
    <col min="9217" max="9217" width="10.42578125" style="2" customWidth="1"/>
    <col min="9218" max="9218" width="8.42578125" style="2" customWidth="1"/>
    <col min="9219" max="9219" width="6.5703125" style="2" customWidth="1"/>
    <col min="9220" max="9220" width="4.5703125" style="2" customWidth="1"/>
    <col min="9221" max="9221" width="1.85546875" style="2" customWidth="1"/>
    <col min="9222" max="9224" width="9.140625" style="2"/>
    <col min="9225" max="9225" width="1.28515625" style="2" customWidth="1"/>
    <col min="9226" max="9470" width="9.140625" style="2"/>
    <col min="9471" max="9471" width="20.85546875" style="2" customWidth="1"/>
    <col min="9472" max="9472" width="46.85546875" style="2" customWidth="1"/>
    <col min="9473" max="9473" width="10.42578125" style="2" customWidth="1"/>
    <col min="9474" max="9474" width="8.42578125" style="2" customWidth="1"/>
    <col min="9475" max="9475" width="6.5703125" style="2" customWidth="1"/>
    <col min="9476" max="9476" width="4.5703125" style="2" customWidth="1"/>
    <col min="9477" max="9477" width="1.85546875" style="2" customWidth="1"/>
    <col min="9478" max="9480" width="9.140625" style="2"/>
    <col min="9481" max="9481" width="1.28515625" style="2" customWidth="1"/>
    <col min="9482" max="9726" width="9.140625" style="2"/>
    <col min="9727" max="9727" width="20.85546875" style="2" customWidth="1"/>
    <col min="9728" max="9728" width="46.85546875" style="2" customWidth="1"/>
    <col min="9729" max="9729" width="10.42578125" style="2" customWidth="1"/>
    <col min="9730" max="9730" width="8.42578125" style="2" customWidth="1"/>
    <col min="9731" max="9731" width="6.5703125" style="2" customWidth="1"/>
    <col min="9732" max="9732" width="4.5703125" style="2" customWidth="1"/>
    <col min="9733" max="9733" width="1.85546875" style="2" customWidth="1"/>
    <col min="9734" max="9736" width="9.140625" style="2"/>
    <col min="9737" max="9737" width="1.28515625" style="2" customWidth="1"/>
    <col min="9738" max="9982" width="9.140625" style="2"/>
    <col min="9983" max="9983" width="20.85546875" style="2" customWidth="1"/>
    <col min="9984" max="9984" width="46.85546875" style="2" customWidth="1"/>
    <col min="9985" max="9985" width="10.42578125" style="2" customWidth="1"/>
    <col min="9986" max="9986" width="8.42578125" style="2" customWidth="1"/>
    <col min="9987" max="9987" width="6.5703125" style="2" customWidth="1"/>
    <col min="9988" max="9988" width="4.5703125" style="2" customWidth="1"/>
    <col min="9989" max="9989" width="1.85546875" style="2" customWidth="1"/>
    <col min="9990" max="9992" width="9.140625" style="2"/>
    <col min="9993" max="9993" width="1.28515625" style="2" customWidth="1"/>
    <col min="9994" max="10238" width="9.140625" style="2"/>
    <col min="10239" max="10239" width="20.85546875" style="2" customWidth="1"/>
    <col min="10240" max="10240" width="46.85546875" style="2" customWidth="1"/>
    <col min="10241" max="10241" width="10.42578125" style="2" customWidth="1"/>
    <col min="10242" max="10242" width="8.42578125" style="2" customWidth="1"/>
    <col min="10243" max="10243" width="6.5703125" style="2" customWidth="1"/>
    <col min="10244" max="10244" width="4.5703125" style="2" customWidth="1"/>
    <col min="10245" max="10245" width="1.85546875" style="2" customWidth="1"/>
    <col min="10246" max="10248" width="9.140625" style="2"/>
    <col min="10249" max="10249" width="1.28515625" style="2" customWidth="1"/>
    <col min="10250" max="10494" width="9.140625" style="2"/>
    <col min="10495" max="10495" width="20.85546875" style="2" customWidth="1"/>
    <col min="10496" max="10496" width="46.85546875" style="2" customWidth="1"/>
    <col min="10497" max="10497" width="10.42578125" style="2" customWidth="1"/>
    <col min="10498" max="10498" width="8.42578125" style="2" customWidth="1"/>
    <col min="10499" max="10499" width="6.5703125" style="2" customWidth="1"/>
    <col min="10500" max="10500" width="4.5703125" style="2" customWidth="1"/>
    <col min="10501" max="10501" width="1.85546875" style="2" customWidth="1"/>
    <col min="10502" max="10504" width="9.140625" style="2"/>
    <col min="10505" max="10505" width="1.28515625" style="2" customWidth="1"/>
    <col min="10506" max="10750" width="9.140625" style="2"/>
    <col min="10751" max="10751" width="20.85546875" style="2" customWidth="1"/>
    <col min="10752" max="10752" width="46.85546875" style="2" customWidth="1"/>
    <col min="10753" max="10753" width="10.42578125" style="2" customWidth="1"/>
    <col min="10754" max="10754" width="8.42578125" style="2" customWidth="1"/>
    <col min="10755" max="10755" width="6.5703125" style="2" customWidth="1"/>
    <col min="10756" max="10756" width="4.5703125" style="2" customWidth="1"/>
    <col min="10757" max="10757" width="1.85546875" style="2" customWidth="1"/>
    <col min="10758" max="10760" width="9.140625" style="2"/>
    <col min="10761" max="10761" width="1.28515625" style="2" customWidth="1"/>
    <col min="10762" max="11006" width="9.140625" style="2"/>
    <col min="11007" max="11007" width="20.85546875" style="2" customWidth="1"/>
    <col min="11008" max="11008" width="46.85546875" style="2" customWidth="1"/>
    <col min="11009" max="11009" width="10.42578125" style="2" customWidth="1"/>
    <col min="11010" max="11010" width="8.42578125" style="2" customWidth="1"/>
    <col min="11011" max="11011" width="6.5703125" style="2" customWidth="1"/>
    <col min="11012" max="11012" width="4.5703125" style="2" customWidth="1"/>
    <col min="11013" max="11013" width="1.85546875" style="2" customWidth="1"/>
    <col min="11014" max="11016" width="9.140625" style="2"/>
    <col min="11017" max="11017" width="1.28515625" style="2" customWidth="1"/>
    <col min="11018" max="11262" width="9.140625" style="2"/>
    <col min="11263" max="11263" width="20.85546875" style="2" customWidth="1"/>
    <col min="11264" max="11264" width="46.85546875" style="2" customWidth="1"/>
    <col min="11265" max="11265" width="10.42578125" style="2" customWidth="1"/>
    <col min="11266" max="11266" width="8.42578125" style="2" customWidth="1"/>
    <col min="11267" max="11267" width="6.5703125" style="2" customWidth="1"/>
    <col min="11268" max="11268" width="4.5703125" style="2" customWidth="1"/>
    <col min="11269" max="11269" width="1.85546875" style="2" customWidth="1"/>
    <col min="11270" max="11272" width="9.140625" style="2"/>
    <col min="11273" max="11273" width="1.28515625" style="2" customWidth="1"/>
    <col min="11274" max="11518" width="9.140625" style="2"/>
    <col min="11519" max="11519" width="20.85546875" style="2" customWidth="1"/>
    <col min="11520" max="11520" width="46.85546875" style="2" customWidth="1"/>
    <col min="11521" max="11521" width="10.42578125" style="2" customWidth="1"/>
    <col min="11522" max="11522" width="8.42578125" style="2" customWidth="1"/>
    <col min="11523" max="11523" width="6.5703125" style="2" customWidth="1"/>
    <col min="11524" max="11524" width="4.5703125" style="2" customWidth="1"/>
    <col min="11525" max="11525" width="1.85546875" style="2" customWidth="1"/>
    <col min="11526" max="11528" width="9.140625" style="2"/>
    <col min="11529" max="11529" width="1.28515625" style="2" customWidth="1"/>
    <col min="11530" max="11774" width="9.140625" style="2"/>
    <col min="11775" max="11775" width="20.85546875" style="2" customWidth="1"/>
    <col min="11776" max="11776" width="46.85546875" style="2" customWidth="1"/>
    <col min="11777" max="11777" width="10.42578125" style="2" customWidth="1"/>
    <col min="11778" max="11778" width="8.42578125" style="2" customWidth="1"/>
    <col min="11779" max="11779" width="6.5703125" style="2" customWidth="1"/>
    <col min="11780" max="11780" width="4.5703125" style="2" customWidth="1"/>
    <col min="11781" max="11781" width="1.85546875" style="2" customWidth="1"/>
    <col min="11782" max="11784" width="9.140625" style="2"/>
    <col min="11785" max="11785" width="1.28515625" style="2" customWidth="1"/>
    <col min="11786" max="12030" width="9.140625" style="2"/>
    <col min="12031" max="12031" width="20.85546875" style="2" customWidth="1"/>
    <col min="12032" max="12032" width="46.85546875" style="2" customWidth="1"/>
    <col min="12033" max="12033" width="10.42578125" style="2" customWidth="1"/>
    <col min="12034" max="12034" width="8.42578125" style="2" customWidth="1"/>
    <col min="12035" max="12035" width="6.5703125" style="2" customWidth="1"/>
    <col min="12036" max="12036" width="4.5703125" style="2" customWidth="1"/>
    <col min="12037" max="12037" width="1.85546875" style="2" customWidth="1"/>
    <col min="12038" max="12040" width="9.140625" style="2"/>
    <col min="12041" max="12041" width="1.28515625" style="2" customWidth="1"/>
    <col min="12042" max="12286" width="9.140625" style="2"/>
    <col min="12287" max="12287" width="20.85546875" style="2" customWidth="1"/>
    <col min="12288" max="12288" width="46.85546875" style="2" customWidth="1"/>
    <col min="12289" max="12289" width="10.42578125" style="2" customWidth="1"/>
    <col min="12290" max="12290" width="8.42578125" style="2" customWidth="1"/>
    <col min="12291" max="12291" width="6.5703125" style="2" customWidth="1"/>
    <col min="12292" max="12292" width="4.5703125" style="2" customWidth="1"/>
    <col min="12293" max="12293" width="1.85546875" style="2" customWidth="1"/>
    <col min="12294" max="12296" width="9.140625" style="2"/>
    <col min="12297" max="12297" width="1.28515625" style="2" customWidth="1"/>
    <col min="12298" max="12542" width="9.140625" style="2"/>
    <col min="12543" max="12543" width="20.85546875" style="2" customWidth="1"/>
    <col min="12544" max="12544" width="46.85546875" style="2" customWidth="1"/>
    <col min="12545" max="12545" width="10.42578125" style="2" customWidth="1"/>
    <col min="12546" max="12546" width="8.42578125" style="2" customWidth="1"/>
    <col min="12547" max="12547" width="6.5703125" style="2" customWidth="1"/>
    <col min="12548" max="12548" width="4.5703125" style="2" customWidth="1"/>
    <col min="12549" max="12549" width="1.85546875" style="2" customWidth="1"/>
    <col min="12550" max="12552" width="9.140625" style="2"/>
    <col min="12553" max="12553" width="1.28515625" style="2" customWidth="1"/>
    <col min="12554" max="12798" width="9.140625" style="2"/>
    <col min="12799" max="12799" width="20.85546875" style="2" customWidth="1"/>
    <col min="12800" max="12800" width="46.85546875" style="2" customWidth="1"/>
    <col min="12801" max="12801" width="10.42578125" style="2" customWidth="1"/>
    <col min="12802" max="12802" width="8.42578125" style="2" customWidth="1"/>
    <col min="12803" max="12803" width="6.5703125" style="2" customWidth="1"/>
    <col min="12804" max="12804" width="4.5703125" style="2" customWidth="1"/>
    <col min="12805" max="12805" width="1.85546875" style="2" customWidth="1"/>
    <col min="12806" max="12808" width="9.140625" style="2"/>
    <col min="12809" max="12809" width="1.28515625" style="2" customWidth="1"/>
    <col min="12810" max="13054" width="9.140625" style="2"/>
    <col min="13055" max="13055" width="20.85546875" style="2" customWidth="1"/>
    <col min="13056" max="13056" width="46.85546875" style="2" customWidth="1"/>
    <col min="13057" max="13057" width="10.42578125" style="2" customWidth="1"/>
    <col min="13058" max="13058" width="8.42578125" style="2" customWidth="1"/>
    <col min="13059" max="13059" width="6.5703125" style="2" customWidth="1"/>
    <col min="13060" max="13060" width="4.5703125" style="2" customWidth="1"/>
    <col min="13061" max="13061" width="1.85546875" style="2" customWidth="1"/>
    <col min="13062" max="13064" width="9.140625" style="2"/>
    <col min="13065" max="13065" width="1.28515625" style="2" customWidth="1"/>
    <col min="13066" max="13310" width="9.140625" style="2"/>
    <col min="13311" max="13311" width="20.85546875" style="2" customWidth="1"/>
    <col min="13312" max="13312" width="46.85546875" style="2" customWidth="1"/>
    <col min="13313" max="13313" width="10.42578125" style="2" customWidth="1"/>
    <col min="13314" max="13314" width="8.42578125" style="2" customWidth="1"/>
    <col min="13315" max="13315" width="6.5703125" style="2" customWidth="1"/>
    <col min="13316" max="13316" width="4.5703125" style="2" customWidth="1"/>
    <col min="13317" max="13317" width="1.85546875" style="2" customWidth="1"/>
    <col min="13318" max="13320" width="9.140625" style="2"/>
    <col min="13321" max="13321" width="1.28515625" style="2" customWidth="1"/>
    <col min="13322" max="13566" width="9.140625" style="2"/>
    <col min="13567" max="13567" width="20.85546875" style="2" customWidth="1"/>
    <col min="13568" max="13568" width="46.85546875" style="2" customWidth="1"/>
    <col min="13569" max="13569" width="10.42578125" style="2" customWidth="1"/>
    <col min="13570" max="13570" width="8.42578125" style="2" customWidth="1"/>
    <col min="13571" max="13571" width="6.5703125" style="2" customWidth="1"/>
    <col min="13572" max="13572" width="4.5703125" style="2" customWidth="1"/>
    <col min="13573" max="13573" width="1.85546875" style="2" customWidth="1"/>
    <col min="13574" max="13576" width="9.140625" style="2"/>
    <col min="13577" max="13577" width="1.28515625" style="2" customWidth="1"/>
    <col min="13578" max="13822" width="9.140625" style="2"/>
    <col min="13823" max="13823" width="20.85546875" style="2" customWidth="1"/>
    <col min="13824" max="13824" width="46.85546875" style="2" customWidth="1"/>
    <col min="13825" max="13825" width="10.42578125" style="2" customWidth="1"/>
    <col min="13826" max="13826" width="8.42578125" style="2" customWidth="1"/>
    <col min="13827" max="13827" width="6.5703125" style="2" customWidth="1"/>
    <col min="13828" max="13828" width="4.5703125" style="2" customWidth="1"/>
    <col min="13829" max="13829" width="1.85546875" style="2" customWidth="1"/>
    <col min="13830" max="13832" width="9.140625" style="2"/>
    <col min="13833" max="13833" width="1.28515625" style="2" customWidth="1"/>
    <col min="13834" max="14078" width="9.140625" style="2"/>
    <col min="14079" max="14079" width="20.85546875" style="2" customWidth="1"/>
    <col min="14080" max="14080" width="46.85546875" style="2" customWidth="1"/>
    <col min="14081" max="14081" width="10.42578125" style="2" customWidth="1"/>
    <col min="14082" max="14082" width="8.42578125" style="2" customWidth="1"/>
    <col min="14083" max="14083" width="6.5703125" style="2" customWidth="1"/>
    <col min="14084" max="14084" width="4.5703125" style="2" customWidth="1"/>
    <col min="14085" max="14085" width="1.85546875" style="2" customWidth="1"/>
    <col min="14086" max="14088" width="9.140625" style="2"/>
    <col min="14089" max="14089" width="1.28515625" style="2" customWidth="1"/>
    <col min="14090" max="14334" width="9.140625" style="2"/>
    <col min="14335" max="14335" width="20.85546875" style="2" customWidth="1"/>
    <col min="14336" max="14336" width="46.85546875" style="2" customWidth="1"/>
    <col min="14337" max="14337" width="10.42578125" style="2" customWidth="1"/>
    <col min="14338" max="14338" width="8.42578125" style="2" customWidth="1"/>
    <col min="14339" max="14339" width="6.5703125" style="2" customWidth="1"/>
    <col min="14340" max="14340" width="4.5703125" style="2" customWidth="1"/>
    <col min="14341" max="14341" width="1.85546875" style="2" customWidth="1"/>
    <col min="14342" max="14344" width="9.140625" style="2"/>
    <col min="14345" max="14345" width="1.28515625" style="2" customWidth="1"/>
    <col min="14346" max="14590" width="9.140625" style="2"/>
    <col min="14591" max="14591" width="20.85546875" style="2" customWidth="1"/>
    <col min="14592" max="14592" width="46.85546875" style="2" customWidth="1"/>
    <col min="14593" max="14593" width="10.42578125" style="2" customWidth="1"/>
    <col min="14594" max="14594" width="8.42578125" style="2" customWidth="1"/>
    <col min="14595" max="14595" width="6.5703125" style="2" customWidth="1"/>
    <col min="14596" max="14596" width="4.5703125" style="2" customWidth="1"/>
    <col min="14597" max="14597" width="1.85546875" style="2" customWidth="1"/>
    <col min="14598" max="14600" width="9.140625" style="2"/>
    <col min="14601" max="14601" width="1.28515625" style="2" customWidth="1"/>
    <col min="14602" max="14846" width="9.140625" style="2"/>
    <col min="14847" max="14847" width="20.85546875" style="2" customWidth="1"/>
    <col min="14848" max="14848" width="46.85546875" style="2" customWidth="1"/>
    <col min="14849" max="14849" width="10.42578125" style="2" customWidth="1"/>
    <col min="14850" max="14850" width="8.42578125" style="2" customWidth="1"/>
    <col min="14851" max="14851" width="6.5703125" style="2" customWidth="1"/>
    <col min="14852" max="14852" width="4.5703125" style="2" customWidth="1"/>
    <col min="14853" max="14853" width="1.85546875" style="2" customWidth="1"/>
    <col min="14854" max="14856" width="9.140625" style="2"/>
    <col min="14857" max="14857" width="1.28515625" style="2" customWidth="1"/>
    <col min="14858" max="15102" width="9.140625" style="2"/>
    <col min="15103" max="15103" width="20.85546875" style="2" customWidth="1"/>
    <col min="15104" max="15104" width="46.85546875" style="2" customWidth="1"/>
    <col min="15105" max="15105" width="10.42578125" style="2" customWidth="1"/>
    <col min="15106" max="15106" width="8.42578125" style="2" customWidth="1"/>
    <col min="15107" max="15107" width="6.5703125" style="2" customWidth="1"/>
    <col min="15108" max="15108" width="4.5703125" style="2" customWidth="1"/>
    <col min="15109" max="15109" width="1.85546875" style="2" customWidth="1"/>
    <col min="15110" max="15112" width="9.140625" style="2"/>
    <col min="15113" max="15113" width="1.28515625" style="2" customWidth="1"/>
    <col min="15114" max="15358" width="9.140625" style="2"/>
    <col min="15359" max="15359" width="20.85546875" style="2" customWidth="1"/>
    <col min="15360" max="15360" width="46.85546875" style="2" customWidth="1"/>
    <col min="15361" max="15361" width="10.42578125" style="2" customWidth="1"/>
    <col min="15362" max="15362" width="8.42578125" style="2" customWidth="1"/>
    <col min="15363" max="15363" width="6.5703125" style="2" customWidth="1"/>
    <col min="15364" max="15364" width="4.5703125" style="2" customWidth="1"/>
    <col min="15365" max="15365" width="1.85546875" style="2" customWidth="1"/>
    <col min="15366" max="15368" width="9.140625" style="2"/>
    <col min="15369" max="15369" width="1.28515625" style="2" customWidth="1"/>
    <col min="15370" max="15614" width="9.140625" style="2"/>
    <col min="15615" max="15615" width="20.85546875" style="2" customWidth="1"/>
    <col min="15616" max="15616" width="46.85546875" style="2" customWidth="1"/>
    <col min="15617" max="15617" width="10.42578125" style="2" customWidth="1"/>
    <col min="15618" max="15618" width="8.42578125" style="2" customWidth="1"/>
    <col min="15619" max="15619" width="6.5703125" style="2" customWidth="1"/>
    <col min="15620" max="15620" width="4.5703125" style="2" customWidth="1"/>
    <col min="15621" max="15621" width="1.85546875" style="2" customWidth="1"/>
    <col min="15622" max="15624" width="9.140625" style="2"/>
    <col min="15625" max="15625" width="1.28515625" style="2" customWidth="1"/>
    <col min="15626" max="15870" width="9.140625" style="2"/>
    <col min="15871" max="15871" width="20.85546875" style="2" customWidth="1"/>
    <col min="15872" max="15872" width="46.85546875" style="2" customWidth="1"/>
    <col min="15873" max="15873" width="10.42578125" style="2" customWidth="1"/>
    <col min="15874" max="15874" width="8.42578125" style="2" customWidth="1"/>
    <col min="15875" max="15875" width="6.5703125" style="2" customWidth="1"/>
    <col min="15876" max="15876" width="4.5703125" style="2" customWidth="1"/>
    <col min="15877" max="15877" width="1.85546875" style="2" customWidth="1"/>
    <col min="15878" max="15880" width="9.140625" style="2"/>
    <col min="15881" max="15881" width="1.28515625" style="2" customWidth="1"/>
    <col min="15882" max="16126" width="9.140625" style="2"/>
    <col min="16127" max="16127" width="20.85546875" style="2" customWidth="1"/>
    <col min="16128" max="16128" width="46.85546875" style="2" customWidth="1"/>
    <col min="16129" max="16129" width="10.42578125" style="2" customWidth="1"/>
    <col min="16130" max="16130" width="8.42578125" style="2" customWidth="1"/>
    <col min="16131" max="16131" width="6.5703125" style="2" customWidth="1"/>
    <col min="16132" max="16132" width="4.5703125" style="2" customWidth="1"/>
    <col min="16133" max="16133" width="1.85546875" style="2" customWidth="1"/>
    <col min="16134" max="16136" width="9.140625" style="2"/>
    <col min="16137" max="16137" width="1.28515625" style="2" customWidth="1"/>
    <col min="16138" max="16382" width="9.140625" style="2"/>
    <col min="16383" max="16384" width="9.140625" style="2" customWidth="1"/>
  </cols>
  <sheetData>
    <row r="1" spans="1:16" x14ac:dyDescent="0.2">
      <c r="A1" s="1" t="s">
        <v>19</v>
      </c>
      <c r="H1" s="16" t="s">
        <v>0</v>
      </c>
      <c r="I1" s="16"/>
      <c r="J1" s="16"/>
      <c r="K1" s="4"/>
    </row>
    <row r="2" spans="1:16" x14ac:dyDescent="0.2">
      <c r="C2" s="5" t="s">
        <v>1</v>
      </c>
      <c r="D2" s="6"/>
      <c r="E2" s="7" t="s">
        <v>2</v>
      </c>
      <c r="F2" s="7"/>
      <c r="H2" s="17" t="s">
        <v>3</v>
      </c>
      <c r="I2" s="17"/>
      <c r="J2" s="17"/>
      <c r="K2" s="4"/>
      <c r="L2" s="17" t="s">
        <v>4</v>
      </c>
      <c r="M2" s="17"/>
      <c r="N2" s="17"/>
    </row>
    <row r="3" spans="1:16" x14ac:dyDescent="0.2">
      <c r="A3" s="8"/>
      <c r="B3" s="8"/>
      <c r="E3" s="3" t="s">
        <v>5</v>
      </c>
      <c r="H3" s="8" t="s">
        <v>6</v>
      </c>
      <c r="I3" s="8" t="s">
        <v>7</v>
      </c>
      <c r="J3" s="8" t="s">
        <v>8</v>
      </c>
      <c r="K3" s="8"/>
      <c r="L3" s="8" t="s">
        <v>6</v>
      </c>
      <c r="M3" s="8" t="s">
        <v>7</v>
      </c>
      <c r="N3" s="8" t="s">
        <v>8</v>
      </c>
    </row>
    <row r="4" spans="1:16" x14ac:dyDescent="0.2">
      <c r="B4" s="8"/>
      <c r="H4" s="8"/>
      <c r="I4" s="8"/>
      <c r="J4" s="8"/>
      <c r="K4" s="8"/>
    </row>
    <row r="5" spans="1:16" x14ac:dyDescent="0.2">
      <c r="A5" s="8" t="s">
        <v>17</v>
      </c>
      <c r="B5" s="8" t="s">
        <v>21</v>
      </c>
      <c r="C5" s="2">
        <v>50</v>
      </c>
      <c r="E5" s="3">
        <f>C5/$C$21*100</f>
        <v>17.543859649122805</v>
      </c>
      <c r="H5" s="8">
        <v>4</v>
      </c>
      <c r="I5" s="8">
        <v>5</v>
      </c>
      <c r="J5" s="9">
        <v>5</v>
      </c>
      <c r="K5" s="9"/>
      <c r="L5" s="3">
        <f>C5*H5</f>
        <v>200</v>
      </c>
      <c r="M5" s="3">
        <f>C5*I5</f>
        <v>250</v>
      </c>
      <c r="N5" s="3">
        <f>C5*J5</f>
        <v>250</v>
      </c>
    </row>
    <row r="6" spans="1:16" x14ac:dyDescent="0.2">
      <c r="B6" s="8" t="s">
        <v>23</v>
      </c>
      <c r="C6" s="8">
        <v>50</v>
      </c>
      <c r="D6" s="8"/>
      <c r="E6" s="3">
        <f>C6/$C$21*100</f>
        <v>17.543859649122805</v>
      </c>
      <c r="H6" s="8">
        <v>2</v>
      </c>
      <c r="I6" s="8">
        <v>4</v>
      </c>
      <c r="J6" s="8">
        <v>4</v>
      </c>
      <c r="K6" s="8"/>
      <c r="L6" s="3">
        <f t="shared" ref="L6" si="0">C6*H6</f>
        <v>100</v>
      </c>
      <c r="M6" s="3">
        <f t="shared" ref="M6" si="1">C6*I6</f>
        <v>200</v>
      </c>
      <c r="N6" s="3">
        <f t="shared" ref="N6" si="2">C6*J6</f>
        <v>200</v>
      </c>
    </row>
    <row r="7" spans="1:16" x14ac:dyDescent="0.2">
      <c r="B7" s="10"/>
      <c r="D7" s="3">
        <f>SUM(C5:C6)</f>
        <v>100</v>
      </c>
      <c r="F7" s="3">
        <f>SUM(E5:E6)</f>
        <v>35.087719298245609</v>
      </c>
      <c r="H7" s="8"/>
      <c r="I7" s="8"/>
      <c r="J7" s="8"/>
      <c r="K7" s="8"/>
      <c r="L7" s="3">
        <f>SUM(L5:L6)</f>
        <v>300</v>
      </c>
      <c r="M7" s="3">
        <f>SUM(M5:M6)</f>
        <v>450</v>
      </c>
      <c r="N7" s="3">
        <f>SUM(N5:N6)</f>
        <v>450</v>
      </c>
    </row>
    <row r="8" spans="1:16" x14ac:dyDescent="0.2">
      <c r="B8" s="8"/>
      <c r="C8" s="8"/>
      <c r="D8" s="8"/>
      <c r="F8" s="11"/>
      <c r="H8" s="8"/>
      <c r="I8" s="8"/>
      <c r="J8" s="8"/>
      <c r="K8" s="8"/>
      <c r="L8" s="3"/>
      <c r="M8" s="3"/>
      <c r="N8" s="3"/>
    </row>
    <row r="9" spans="1:16" x14ac:dyDescent="0.2">
      <c r="A9" s="8" t="s">
        <v>9</v>
      </c>
      <c r="B9" s="8" t="s">
        <v>11</v>
      </c>
      <c r="C9" s="12">
        <v>45</v>
      </c>
      <c r="D9" s="8"/>
      <c r="E9" s="3">
        <f>C9/$C$21*100</f>
        <v>15.789473684210526</v>
      </c>
      <c r="H9" s="8">
        <v>3</v>
      </c>
      <c r="I9" s="8">
        <v>5</v>
      </c>
      <c r="J9" s="8">
        <v>3</v>
      </c>
      <c r="K9" s="8"/>
      <c r="L9" s="3">
        <f>C9*H9</f>
        <v>135</v>
      </c>
      <c r="M9" s="3">
        <f>C9*I9</f>
        <v>225</v>
      </c>
      <c r="N9" s="3">
        <f>C9*J9</f>
        <v>135</v>
      </c>
    </row>
    <row r="10" spans="1:16" x14ac:dyDescent="0.2">
      <c r="A10" s="8"/>
      <c r="B10" s="8" t="s">
        <v>10</v>
      </c>
      <c r="C10" s="12">
        <v>45</v>
      </c>
      <c r="D10" s="8"/>
      <c r="E10" s="3">
        <f>C10/$C$21*100</f>
        <v>15.789473684210526</v>
      </c>
      <c r="H10" s="3">
        <f>AVERAGE(H5:H9)</f>
        <v>3</v>
      </c>
      <c r="I10" s="3">
        <f>AVERAGE(I5:I9)</f>
        <v>4.666666666666667</v>
      </c>
      <c r="J10" s="3">
        <f>AVERAGE(J5:J9)</f>
        <v>4</v>
      </c>
      <c r="L10" s="3">
        <f>C10*H10</f>
        <v>135</v>
      </c>
      <c r="M10" s="3">
        <f>C10*I10</f>
        <v>210</v>
      </c>
      <c r="N10" s="3">
        <f>C10*J10</f>
        <v>180</v>
      </c>
    </row>
    <row r="11" spans="1:16" x14ac:dyDescent="0.2">
      <c r="B11" s="10"/>
      <c r="C11" s="13"/>
      <c r="D11" s="8">
        <f>SUM(C9:C10)</f>
        <v>90</v>
      </c>
      <c r="F11" s="11">
        <f>SUM(E9:E10)</f>
        <v>31.578947368421051</v>
      </c>
      <c r="H11" s="8"/>
      <c r="I11" s="8"/>
      <c r="J11" s="8"/>
      <c r="K11" s="8"/>
      <c r="L11" s="3">
        <f>SUM(L9:L10)</f>
        <v>270</v>
      </c>
      <c r="M11" s="3">
        <f>SUM(M9:M10)</f>
        <v>435</v>
      </c>
      <c r="N11" s="3">
        <f>SUM(N9:N10)</f>
        <v>315</v>
      </c>
    </row>
    <row r="12" spans="1:16" x14ac:dyDescent="0.2">
      <c r="C12" s="13"/>
      <c r="D12" s="8"/>
      <c r="F12" s="11"/>
    </row>
    <row r="13" spans="1:16" x14ac:dyDescent="0.2">
      <c r="A13" s="2" t="s">
        <v>12</v>
      </c>
      <c r="B13" s="8" t="s">
        <v>13</v>
      </c>
      <c r="C13" s="12">
        <v>15</v>
      </c>
      <c r="D13" s="8"/>
      <c r="E13" s="3">
        <f t="shared" ref="E13:E18" si="3">C13/$C$21*100</f>
        <v>5.2631578947368416</v>
      </c>
      <c r="H13" s="2">
        <v>3</v>
      </c>
      <c r="I13" s="2">
        <v>5</v>
      </c>
      <c r="J13" s="2">
        <v>5</v>
      </c>
      <c r="L13" s="2">
        <f>C13*H13</f>
        <v>45</v>
      </c>
      <c r="M13" s="2">
        <f>C13*I13</f>
        <v>75</v>
      </c>
      <c r="N13" s="2">
        <f>C13*J13</f>
        <v>75</v>
      </c>
    </row>
    <row r="14" spans="1:16" x14ac:dyDescent="0.2">
      <c r="B14" s="8" t="s">
        <v>14</v>
      </c>
      <c r="C14" s="12">
        <v>15</v>
      </c>
      <c r="D14" s="8"/>
      <c r="E14" s="3">
        <f t="shared" si="3"/>
        <v>5.2631578947368416</v>
      </c>
      <c r="H14" s="3">
        <f>AVERAGE(H12:H13)</f>
        <v>3</v>
      </c>
      <c r="I14" s="3">
        <f>AVERAGE(I12:I13)</f>
        <v>5</v>
      </c>
      <c r="J14" s="3">
        <f>AVERAGE(J12:J13)</f>
        <v>5</v>
      </c>
      <c r="L14" s="2">
        <f t="shared" ref="L14:L18" si="4">C14*H14</f>
        <v>45</v>
      </c>
      <c r="M14" s="2">
        <f t="shared" ref="M14:M18" si="5">C14*I14</f>
        <v>75</v>
      </c>
      <c r="N14" s="2">
        <f t="shared" ref="N14:N18" si="6">C14*J14</f>
        <v>75</v>
      </c>
      <c r="P14" s="10"/>
    </row>
    <row r="15" spans="1:16" x14ac:dyDescent="0.2">
      <c r="B15" s="2" t="s">
        <v>15</v>
      </c>
      <c r="C15" s="12">
        <v>15</v>
      </c>
      <c r="E15" s="3">
        <f t="shared" si="3"/>
        <v>5.2631578947368416</v>
      </c>
      <c r="H15" s="8">
        <v>1</v>
      </c>
      <c r="I15" s="8">
        <v>4</v>
      </c>
      <c r="J15" s="8">
        <v>3</v>
      </c>
      <c r="L15" s="2">
        <f t="shared" si="4"/>
        <v>15</v>
      </c>
      <c r="M15" s="2">
        <f t="shared" si="5"/>
        <v>60</v>
      </c>
      <c r="N15" s="2">
        <f t="shared" si="6"/>
        <v>45</v>
      </c>
    </row>
    <row r="16" spans="1:16" x14ac:dyDescent="0.2">
      <c r="B16" s="2" t="s">
        <v>22</v>
      </c>
      <c r="C16" s="12">
        <v>10</v>
      </c>
      <c r="E16" s="3">
        <f t="shared" si="3"/>
        <v>3.5087719298245612</v>
      </c>
      <c r="H16" s="8">
        <v>1</v>
      </c>
      <c r="I16" s="8">
        <v>5</v>
      </c>
      <c r="J16" s="2">
        <v>3</v>
      </c>
      <c r="K16" s="3"/>
      <c r="L16" s="2">
        <f t="shared" si="4"/>
        <v>10</v>
      </c>
      <c r="M16" s="2">
        <f t="shared" si="5"/>
        <v>50</v>
      </c>
      <c r="N16" s="2">
        <f t="shared" si="6"/>
        <v>30</v>
      </c>
    </row>
    <row r="17" spans="1:16" x14ac:dyDescent="0.2">
      <c r="B17" s="2" t="s">
        <v>20</v>
      </c>
      <c r="C17" s="12">
        <v>20</v>
      </c>
      <c r="E17" s="3">
        <f t="shared" si="3"/>
        <v>7.0175438596491224</v>
      </c>
      <c r="H17" s="8">
        <v>2</v>
      </c>
      <c r="I17" s="8">
        <v>5</v>
      </c>
      <c r="J17" s="2">
        <v>2</v>
      </c>
      <c r="K17" s="3"/>
      <c r="L17" s="2">
        <f t="shared" si="4"/>
        <v>40</v>
      </c>
      <c r="M17" s="2">
        <f t="shared" si="5"/>
        <v>100</v>
      </c>
      <c r="N17" s="2">
        <f t="shared" si="6"/>
        <v>40</v>
      </c>
    </row>
    <row r="18" spans="1:16" x14ac:dyDescent="0.2">
      <c r="B18" s="2" t="s">
        <v>18</v>
      </c>
      <c r="C18" s="12">
        <v>20</v>
      </c>
      <c r="E18" s="3">
        <f t="shared" si="3"/>
        <v>7.0175438596491224</v>
      </c>
      <c r="H18" s="8">
        <v>2</v>
      </c>
      <c r="I18" s="8">
        <v>2</v>
      </c>
      <c r="J18" s="2">
        <v>2</v>
      </c>
      <c r="K18" s="3"/>
      <c r="L18" s="2">
        <f t="shared" si="4"/>
        <v>40</v>
      </c>
      <c r="M18" s="2">
        <f t="shared" si="5"/>
        <v>40</v>
      </c>
      <c r="N18" s="2">
        <f t="shared" si="6"/>
        <v>40</v>
      </c>
    </row>
    <row r="19" spans="1:16" x14ac:dyDescent="0.2">
      <c r="B19" s="10"/>
      <c r="C19" s="12"/>
      <c r="D19" s="8">
        <f>SUM(C13:C18)</f>
        <v>95</v>
      </c>
      <c r="F19" s="11">
        <f>SUM(E13:E18)</f>
        <v>33.333333333333329</v>
      </c>
      <c r="K19" s="3"/>
      <c r="L19" s="2">
        <f>SUM(L13:L18)</f>
        <v>195</v>
      </c>
      <c r="M19" s="2">
        <f>SUM(M13:M18)</f>
        <v>400</v>
      </c>
      <c r="N19" s="2">
        <f>SUM(N16:N18)</f>
        <v>110</v>
      </c>
      <c r="P19" s="10"/>
    </row>
    <row r="20" spans="1:16" x14ac:dyDescent="0.2">
      <c r="B20" s="14"/>
      <c r="D20" s="8"/>
      <c r="F20" s="11"/>
      <c r="G20" s="2"/>
      <c r="K20" s="3"/>
      <c r="L20" s="3">
        <f>L7+L11+L19</f>
        <v>765</v>
      </c>
      <c r="M20" s="3">
        <f>M7+M11+M19</f>
        <v>1285</v>
      </c>
      <c r="N20" s="3">
        <f>N7+N11+N19</f>
        <v>875</v>
      </c>
    </row>
    <row r="21" spans="1:16" ht="13.5" thickBot="1" x14ac:dyDescent="0.25">
      <c r="A21" s="14" t="s">
        <v>16</v>
      </c>
      <c r="C21" s="15">
        <f>SUM(C2:C19)</f>
        <v>285</v>
      </c>
      <c r="D21" s="3"/>
      <c r="F21" s="3">
        <f>SUM(F5:F19)</f>
        <v>99.999999999999986</v>
      </c>
      <c r="H21" s="3"/>
      <c r="I21" s="3"/>
      <c r="J21" s="3"/>
      <c r="K21" s="3"/>
    </row>
    <row r="22" spans="1:16" ht="13.5" thickTop="1" x14ac:dyDescent="0.2">
      <c r="E22" s="2"/>
      <c r="F22" s="2"/>
      <c r="G22" s="2"/>
    </row>
    <row r="23" spans="1:16" x14ac:dyDescent="0.2">
      <c r="E23" s="2"/>
      <c r="F23" s="2"/>
      <c r="G23" s="2"/>
    </row>
    <row r="24" spans="1:16" x14ac:dyDescent="0.2">
      <c r="E24" s="2"/>
      <c r="F24" s="2"/>
      <c r="G24" s="2"/>
    </row>
    <row r="25" spans="1:16" x14ac:dyDescent="0.2">
      <c r="E25" s="2"/>
      <c r="F25" s="2"/>
      <c r="G25" s="2"/>
    </row>
    <row r="26" spans="1:16" x14ac:dyDescent="0.2">
      <c r="E26" s="2"/>
      <c r="F26" s="2"/>
      <c r="K26" s="3"/>
      <c r="O26" s="8"/>
    </row>
    <row r="27" spans="1:16" x14ac:dyDescent="0.2">
      <c r="E27" s="2"/>
      <c r="F27" s="2"/>
      <c r="P27" s="10"/>
    </row>
    <row r="28" spans="1:16" x14ac:dyDescent="0.2">
      <c r="E28" s="2"/>
      <c r="F28" s="2"/>
      <c r="H28" s="3"/>
      <c r="I28" s="3"/>
      <c r="J28" s="3"/>
    </row>
    <row r="29" spans="1:16" x14ac:dyDescent="0.2">
      <c r="E29" s="2"/>
      <c r="F29" s="2"/>
      <c r="G29" s="2"/>
      <c r="P29" s="10"/>
    </row>
    <row r="31" spans="1:16" x14ac:dyDescent="0.2">
      <c r="A31" s="1"/>
    </row>
    <row r="32" spans="1:16" x14ac:dyDescent="0.2">
      <c r="A32" s="8"/>
    </row>
    <row r="33" spans="1:1" x14ac:dyDescent="0.2">
      <c r="A33" s="8"/>
    </row>
  </sheetData>
  <mergeCells count="3">
    <mergeCell ref="H1:J1"/>
    <mergeCell ref="H2:J2"/>
    <mergeCell ref="L2:N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462f07a-02df-484c-88f2-435c92edfa2a">
      <Terms xmlns="http://schemas.microsoft.com/office/infopath/2007/PartnerControls"/>
    </lcf76f155ced4ddcb4097134ff3c332f>
    <TaxCatchAll xmlns="6652c5c8-06da-49d8-9279-6cb6c545cc53" xsi:nil="true"/>
    <SharedWithUsers xmlns="6652c5c8-06da-49d8-9279-6cb6c545cc53">
      <UserInfo>
        <DisplayName>Jean-Marc Pellet</DisplayName>
        <AccountId>39</AccountId>
        <AccountType/>
      </UserInfo>
      <UserInfo>
        <DisplayName>Philippe Lortie</DisplayName>
        <AccountId>41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F431E3732C2D4E8A389F7F31174D4A" ma:contentTypeVersion="18" ma:contentTypeDescription="Create a new document." ma:contentTypeScope="" ma:versionID="e42ca4fbcb99ecaa78d03c348a1a4f91">
  <xsd:schema xmlns:xsd="http://www.w3.org/2001/XMLSchema" xmlns:xs="http://www.w3.org/2001/XMLSchema" xmlns:p="http://schemas.microsoft.com/office/2006/metadata/properties" xmlns:ns2="7462f07a-02df-484c-88f2-435c92edfa2a" xmlns:ns3="6652c5c8-06da-49d8-9279-6cb6c545cc53" targetNamespace="http://schemas.microsoft.com/office/2006/metadata/properties" ma:root="true" ma:fieldsID="8d7d93016cf6f164c85be17f684fbc27" ns2:_="" ns3:_="">
    <xsd:import namespace="7462f07a-02df-484c-88f2-435c92edfa2a"/>
    <xsd:import namespace="6652c5c8-06da-49d8-9279-6cb6c545cc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2f07a-02df-484c-88f2-435c92edfa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ef9850f-5a64-43bc-ba9c-4291667ff3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2c5c8-06da-49d8-9279-6cb6c545cc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7f9805b-5463-4ae5-b6ee-65fcc33f672e}" ma:internalName="TaxCatchAll" ma:showField="CatchAllData" ma:web="6652c5c8-06da-49d8-9279-6cb6c545cc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945F38-8414-42E6-AF33-560BF6003B67}">
  <ds:schemaRefs>
    <ds:schemaRef ds:uri="http://schemas.microsoft.com/office/2006/metadata/properties"/>
    <ds:schemaRef ds:uri="6652c5c8-06da-49d8-9279-6cb6c545cc53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462f07a-02df-484c-88f2-435c92edfa2a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26253E2-410D-440C-BDDC-D95E9CE0BE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FEA3DF-D3B0-447D-83B1-7CBC3D5DAD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62f07a-02df-484c-88f2-435c92edfa2a"/>
    <ds:schemaRef ds:uri="6652c5c8-06da-49d8-9279-6cb6c545cc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 Pellet</dc:creator>
  <cp:lastModifiedBy>Jean-Marc Pellet</cp:lastModifiedBy>
  <dcterms:created xsi:type="dcterms:W3CDTF">2021-08-06T15:38:03Z</dcterms:created>
  <dcterms:modified xsi:type="dcterms:W3CDTF">2024-05-15T10:01:03Z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0x010100D8F431E3732C2D4E8A389F7F31174D4A</vt:lpwstr>
  </property>
  <property fmtid="{D5CDD505-2E9C-101B-9397-08002B2CF9AE}" pid="3" name="MediaServiceImageTags">
    <vt:lpwstr/>
  </property>
</Properties>
</file>